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112.1\Milgam.Redirected$\037468246\Documents\דוחות\"/>
    </mc:Choice>
  </mc:AlternateContent>
  <xr:revisionPtr revIDLastSave="0" documentId="13_ncr:1_{725EFD45-D99E-4F8E-A9F4-DC2122EA7635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Excel_עידן" sheetId="1" r:id="rId1"/>
  </sheets>
  <calcPr calcId="191029"/>
</workbook>
</file>

<file path=xl/calcChain.xml><?xml version="1.0" encoding="utf-8"?>
<calcChain xmlns="http://schemas.openxmlformats.org/spreadsheetml/2006/main">
  <c r="C22" i="1" l="1"/>
  <c r="C21" i="1"/>
  <c r="C20" i="1"/>
  <c r="B22" i="1"/>
  <c r="B21" i="1"/>
  <c r="B20" i="1"/>
</calcChain>
</file>

<file path=xl/sharedStrings.xml><?xml version="1.0" encoding="utf-8"?>
<sst xmlns="http://schemas.openxmlformats.org/spreadsheetml/2006/main" count="37" uniqueCount="33">
  <si>
    <t>קריית מלאכי - חניה דוח כללי - גיול חוב</t>
  </si>
  <si>
    <t>שווי הוצאות אכיפה מחושב לפי שנת יצירת תיק גביה</t>
  </si>
  <si>
    <t>לא כולל דוחות שעברו לארכיון</t>
  </si>
  <si>
    <t xml:space="preserve"> </t>
  </si>
  <si>
    <t>שנת עבירה</t>
  </si>
  <si>
    <t>כמות דוחות</t>
  </si>
  <si>
    <t>שווי דוחות מקור</t>
  </si>
  <si>
    <t>כמות דוחות שבוטלו</t>
  </si>
  <si>
    <t>סכום דוחות שבוטלו</t>
  </si>
  <si>
    <t>דוחות לאחר ביטולים</t>
  </si>
  <si>
    <t>מקור לאחר ביטולים</t>
  </si>
  <si>
    <t>מוצמד לאחר ביטולים</t>
  </si>
  <si>
    <t>שווי הוצאות אכיפה</t>
  </si>
  <si>
    <t>גביה מדוחות</t>
  </si>
  <si>
    <t>יתרה לגביה מדוחות</t>
  </si>
  <si>
    <t>גביה מהוצאות</t>
  </si>
  <si>
    <t>יתרה לגביה מהוצאות</t>
  </si>
  <si>
    <t>דוחות שלא נגבו</t>
  </si>
  <si>
    <t>דוחות שנגבו חלקית</t>
  </si>
  <si>
    <t>דוחות שנגבו מלא</t>
  </si>
  <si>
    <t>סה"כ</t>
  </si>
  <si>
    <t>חניה</t>
  </si>
  <si>
    <t>שנה</t>
  </si>
  <si>
    <t>אחוז דוחות ששולמו חלון</t>
  </si>
  <si>
    <t>אחוז דוחות ששולמו הודעה ראשונה</t>
  </si>
  <si>
    <t xml:space="preserve">כמות תווים פעילים: </t>
  </si>
  <si>
    <t xml:space="preserve">כמות מסופונים </t>
  </si>
  <si>
    <t>חניה, פיקוח כללי ומנהלי</t>
  </si>
  <si>
    <t>כמות תווי דייר פעילים</t>
  </si>
  <si>
    <t xml:space="preserve">הכנסות מחניה  </t>
  </si>
  <si>
    <t>פנגו</t>
  </si>
  <si>
    <t>סלופארק</t>
  </si>
  <si>
    <t>מדחנים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</si>
</sst>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₪&quot;\ * #,##0_ ;_ &quot;₪&quot;\ * \-#,##0_ ;_ &quot;₪&quot;\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0" xfId="0" applyBorder="1"/>
    <xf numFmtId="164" fontId="0" fillId="0" borderId="10" xfId="1" applyNumberFormat="1" applyFont="1" applyBorder="1"/>
    <xf numFmtId="165" fontId="0" fillId="0" borderId="10" xfId="2" applyNumberFormat="1" applyFont="1" applyBorder="1"/>
    <xf numFmtId="0" fontId="0" fillId="33" borderId="11" xfId="0" applyFill="1" applyBorder="1" applyAlignment="1">
      <alignment horizontal="right" vertical="top" wrapText="1" readingOrder="2"/>
    </xf>
    <xf numFmtId="0" fontId="0" fillId="0" borderId="11" xfId="0" applyBorder="1"/>
    <xf numFmtId="9" fontId="0" fillId="0" borderId="11" xfId="44" applyFont="1" applyBorder="1"/>
    <xf numFmtId="0" fontId="18" fillId="0" borderId="0" xfId="0" applyFont="1"/>
    <xf numFmtId="165" fontId="0" fillId="0" borderId="11" xfId="2" applyNumberFormat="1" applyFont="1" applyBorder="1"/>
  </cellXfs>
  <cellStyles count="45">
    <cellStyle name="20% - הדגשה1" xfId="21" builtinId="30" customBuiltin="1"/>
    <cellStyle name="20% - הדגשה2" xfId="25" builtinId="34" customBuiltin="1"/>
    <cellStyle name="20% - הדגשה3" xfId="29" builtinId="38" customBuiltin="1"/>
    <cellStyle name="20% - הדגשה4" xfId="33" builtinId="42" customBuiltin="1"/>
    <cellStyle name="20% - הדגשה5" xfId="37" builtinId="46" customBuiltin="1"/>
    <cellStyle name="20% - הדגשה6" xfId="41" builtinId="50" customBuiltin="1"/>
    <cellStyle name="40% - הדגשה1" xfId="22" builtinId="31" customBuiltin="1"/>
    <cellStyle name="40% - הדגשה2" xfId="26" builtinId="35" customBuiltin="1"/>
    <cellStyle name="40% - הדגשה3" xfId="30" builtinId="39" customBuiltin="1"/>
    <cellStyle name="40% - הדגשה4" xfId="34" builtinId="43" customBuiltin="1"/>
    <cellStyle name="40% - הדגשה5" xfId="38" builtinId="47" customBuiltin="1"/>
    <cellStyle name="40% - הדגשה6" xfId="42" builtinId="51" customBuiltin="1"/>
    <cellStyle name="60% - הדגשה1" xfId="23" builtinId="32" customBuiltin="1"/>
    <cellStyle name="60% - הדגשה2" xfId="27" builtinId="36" customBuiltin="1"/>
    <cellStyle name="60% - הדגשה3" xfId="31" builtinId="40" customBuiltin="1"/>
    <cellStyle name="60% - הדגשה4" xfId="35" builtinId="44" customBuiltin="1"/>
    <cellStyle name="60% - הדגשה5" xfId="39" builtinId="48" customBuiltin="1"/>
    <cellStyle name="60% - הדגשה6" xfId="43" builtinId="52" customBuiltin="1"/>
    <cellStyle name="Comma" xfId="1" builtinId="3"/>
    <cellStyle name="Currency" xfId="2" builtinId="4"/>
    <cellStyle name="Normal" xfId="0" builtinId="0"/>
    <cellStyle name="Percent" xfId="44" builtinId="5"/>
    <cellStyle name="הדגשה1" xfId="20" builtinId="29" customBuiltin="1"/>
    <cellStyle name="הדגשה2" xfId="24" builtinId="33" customBuiltin="1"/>
    <cellStyle name="הדגשה3" xfId="28" builtinId="37" customBuiltin="1"/>
    <cellStyle name="הדגשה4" xfId="32" builtinId="41" customBuiltin="1"/>
    <cellStyle name="הדגשה5" xfId="36" builtinId="45" customBuiltin="1"/>
    <cellStyle name="הדגשה6" xfId="40" builtinId="49" customBuiltin="1"/>
    <cellStyle name="הערה" xfId="17" builtinId="10" customBuiltin="1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8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9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8</xdr:col>
      <xdr:colOff>694203</xdr:colOff>
      <xdr:row>69</xdr:row>
      <xdr:rowOff>84877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C05A17E-6FC6-4771-B112-135AB730A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024122" y="5095875"/>
          <a:ext cx="8971428" cy="6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rightToLeft="1" tabSelected="1" topLeftCell="A31" workbookViewId="0">
      <selection activeCell="L29" sqref="L29"/>
    </sheetView>
  </sheetViews>
  <sheetFormatPr defaultRowHeight="14.25" x14ac:dyDescent="0.2"/>
  <cols>
    <col min="2" max="2" width="9.875" bestFit="1" customWidth="1"/>
    <col min="3" max="3" width="14.5" bestFit="1" customWidth="1"/>
    <col min="4" max="4" width="14.75" bestFit="1" customWidth="1"/>
    <col min="5" max="5" width="14.625" bestFit="1" customWidth="1"/>
    <col min="6" max="6" width="15.375" bestFit="1" customWidth="1"/>
    <col min="7" max="7" width="14.75" bestFit="1" customWidth="1"/>
    <col min="8" max="8" width="15.75" bestFit="1" customWidth="1"/>
    <col min="9" max="9" width="13.75" bestFit="1" customWidth="1"/>
    <col min="10" max="10" width="14.5" bestFit="1" customWidth="1"/>
    <col min="11" max="11" width="15.125" bestFit="1" customWidth="1"/>
    <col min="12" max="12" width="13" bestFit="1" customWidth="1"/>
    <col min="13" max="13" width="16" bestFit="1" customWidth="1"/>
    <col min="14" max="14" width="11.875" bestFit="1" customWidth="1"/>
    <col min="15" max="15" width="14.75" bestFit="1" customWidth="1"/>
    <col min="16" max="16" width="13.125" bestFit="1" customWidth="1"/>
  </cols>
  <sheetData>
    <row r="1" spans="1:16" x14ac:dyDescent="0.2">
      <c r="A1" t="s">
        <v>0</v>
      </c>
    </row>
    <row r="2" spans="1:16" x14ac:dyDescent="0.2">
      <c r="A2" t="s">
        <v>1</v>
      </c>
    </row>
    <row r="3" spans="1:16" x14ac:dyDescent="0.2">
      <c r="A3" t="s">
        <v>2</v>
      </c>
    </row>
    <row r="4" spans="1:16" ht="15" thickBot="1" x14ac:dyDescent="0.25">
      <c r="A4" t="s">
        <v>3</v>
      </c>
    </row>
    <row r="5" spans="1:16" ht="15.75" thickTop="1" thickBot="1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</row>
    <row r="6" spans="1:16" ht="15.75" thickTop="1" thickBot="1" x14ac:dyDescent="0.25">
      <c r="A6" s="1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 thickTop="1" thickBot="1" x14ac:dyDescent="0.25">
      <c r="A7" s="1">
        <v>2017</v>
      </c>
      <c r="B7" s="2">
        <v>9133</v>
      </c>
      <c r="C7" s="3">
        <v>1418920</v>
      </c>
      <c r="D7" s="1">
        <v>885</v>
      </c>
      <c r="E7" s="3">
        <v>147950</v>
      </c>
      <c r="F7" s="2">
        <v>8248</v>
      </c>
      <c r="G7" s="3">
        <v>1270970</v>
      </c>
      <c r="H7" s="3">
        <v>1475592.78</v>
      </c>
      <c r="I7" s="3">
        <v>0</v>
      </c>
      <c r="J7" s="3">
        <v>1344806.45</v>
      </c>
      <c r="K7" s="3">
        <v>130786.33</v>
      </c>
      <c r="L7" s="3">
        <v>0</v>
      </c>
      <c r="M7" s="3">
        <v>0</v>
      </c>
      <c r="N7" s="1">
        <v>506</v>
      </c>
      <c r="O7" s="1">
        <v>37</v>
      </c>
      <c r="P7" s="2">
        <v>7705</v>
      </c>
    </row>
    <row r="8" spans="1:16" ht="15.75" thickTop="1" thickBot="1" x14ac:dyDescent="0.25">
      <c r="A8" s="1">
        <v>2018</v>
      </c>
      <c r="B8" s="2">
        <v>11366</v>
      </c>
      <c r="C8" s="3">
        <v>1407375</v>
      </c>
      <c r="D8" s="1">
        <v>999</v>
      </c>
      <c r="E8" s="3">
        <v>129250</v>
      </c>
      <c r="F8" s="2">
        <v>10367</v>
      </c>
      <c r="G8" s="3">
        <v>1278125</v>
      </c>
      <c r="H8" s="3">
        <v>1522549.75</v>
      </c>
      <c r="I8" s="3">
        <v>271618.49</v>
      </c>
      <c r="J8" s="3">
        <v>1297241.76</v>
      </c>
      <c r="K8" s="3">
        <v>225307.99</v>
      </c>
      <c r="L8" s="3">
        <v>228150.09</v>
      </c>
      <c r="M8" s="3">
        <v>43468.4</v>
      </c>
      <c r="N8" s="1">
        <v>1102</v>
      </c>
      <c r="O8" s="1">
        <v>51</v>
      </c>
      <c r="P8" s="2">
        <v>9214</v>
      </c>
    </row>
    <row r="9" spans="1:16" ht="15.75" thickTop="1" thickBot="1" x14ac:dyDescent="0.25">
      <c r="A9" s="1">
        <v>2019</v>
      </c>
      <c r="B9" s="2">
        <v>7468</v>
      </c>
      <c r="C9" s="3">
        <v>998575</v>
      </c>
      <c r="D9" s="1">
        <v>633</v>
      </c>
      <c r="E9" s="3">
        <v>84300</v>
      </c>
      <c r="F9" s="2">
        <v>6835</v>
      </c>
      <c r="G9" s="3">
        <v>914275</v>
      </c>
      <c r="H9" s="3">
        <v>1099931.5</v>
      </c>
      <c r="I9" s="3">
        <v>303549</v>
      </c>
      <c r="J9" s="3">
        <v>911327.51</v>
      </c>
      <c r="K9" s="3">
        <v>188603.99</v>
      </c>
      <c r="L9" s="3">
        <v>216897.76</v>
      </c>
      <c r="M9" s="3">
        <v>86651.24</v>
      </c>
      <c r="N9" s="1">
        <v>900</v>
      </c>
      <c r="O9" s="1">
        <v>36</v>
      </c>
      <c r="P9" s="2">
        <v>5899</v>
      </c>
    </row>
    <row r="10" spans="1:16" ht="15.75" thickTop="1" thickBot="1" x14ac:dyDescent="0.25">
      <c r="A10" s="1">
        <v>2020</v>
      </c>
      <c r="B10" s="2">
        <v>6916</v>
      </c>
      <c r="C10" s="3">
        <v>1245650</v>
      </c>
      <c r="D10" s="1">
        <v>436</v>
      </c>
      <c r="E10" s="3">
        <v>66900</v>
      </c>
      <c r="F10" s="2">
        <v>6480</v>
      </c>
      <c r="G10" s="3">
        <v>1178750</v>
      </c>
      <c r="H10" s="3">
        <v>1479397</v>
      </c>
      <c r="I10" s="3">
        <v>135285</v>
      </c>
      <c r="J10" s="3">
        <v>911876.36</v>
      </c>
      <c r="K10" s="3">
        <v>567520.64</v>
      </c>
      <c r="L10" s="3">
        <v>112426.49</v>
      </c>
      <c r="M10" s="3">
        <v>22858.51</v>
      </c>
      <c r="N10" s="1">
        <v>2211</v>
      </c>
      <c r="O10" s="1">
        <v>39</v>
      </c>
      <c r="P10" s="2">
        <v>4230</v>
      </c>
    </row>
    <row r="11" spans="1:16" ht="15.75" thickTop="1" thickBot="1" x14ac:dyDescent="0.25">
      <c r="A11" s="1">
        <v>2021</v>
      </c>
      <c r="B11" s="2">
        <v>7441</v>
      </c>
      <c r="C11" s="3">
        <v>1578600</v>
      </c>
      <c r="D11" s="1">
        <v>368</v>
      </c>
      <c r="E11" s="3">
        <v>70650</v>
      </c>
      <c r="F11" s="2">
        <v>7073</v>
      </c>
      <c r="G11" s="3">
        <v>1507950</v>
      </c>
      <c r="H11" s="3">
        <v>1634488</v>
      </c>
      <c r="I11" s="3">
        <v>56355.5</v>
      </c>
      <c r="J11" s="3">
        <v>901800</v>
      </c>
      <c r="K11" s="3">
        <v>732688</v>
      </c>
      <c r="L11" s="3">
        <v>27809.5</v>
      </c>
      <c r="M11" s="3">
        <v>28546</v>
      </c>
      <c r="N11" s="1">
        <v>2893</v>
      </c>
      <c r="O11" s="1">
        <v>12</v>
      </c>
      <c r="P11" s="2">
        <v>4168</v>
      </c>
    </row>
    <row r="12" spans="1:16" ht="15.75" thickTop="1" thickBot="1" x14ac:dyDescent="0.25">
      <c r="A12" s="1">
        <v>2022</v>
      </c>
      <c r="B12" s="2">
        <v>1305</v>
      </c>
      <c r="C12" s="3">
        <v>253600</v>
      </c>
      <c r="D12" s="1">
        <v>2</v>
      </c>
      <c r="E12" s="3">
        <v>200</v>
      </c>
      <c r="F12" s="2">
        <v>1303</v>
      </c>
      <c r="G12" s="3">
        <v>253400</v>
      </c>
      <c r="H12" s="3">
        <v>253400</v>
      </c>
      <c r="I12" s="3">
        <v>0</v>
      </c>
      <c r="J12" s="3">
        <v>40900</v>
      </c>
      <c r="K12" s="3">
        <v>212500</v>
      </c>
      <c r="L12" s="3">
        <v>0</v>
      </c>
      <c r="M12" s="3">
        <v>0</v>
      </c>
      <c r="N12" s="1">
        <v>1065</v>
      </c>
      <c r="O12" s="1">
        <v>0</v>
      </c>
      <c r="P12" s="2">
        <v>238</v>
      </c>
    </row>
    <row r="13" spans="1:16" ht="15.75" thickTop="1" thickBot="1" x14ac:dyDescent="0.25">
      <c r="A13" s="1" t="s">
        <v>3</v>
      </c>
      <c r="B13" s="2"/>
      <c r="C13" s="3"/>
      <c r="D13" s="1"/>
      <c r="E13" s="3"/>
      <c r="F13" s="2"/>
      <c r="G13" s="3"/>
      <c r="H13" s="3"/>
      <c r="I13" s="3"/>
      <c r="J13" s="3"/>
      <c r="K13" s="3"/>
      <c r="L13" s="3"/>
      <c r="M13" s="3"/>
      <c r="N13" s="1"/>
      <c r="O13" s="1"/>
      <c r="P13" s="2"/>
    </row>
    <row r="14" spans="1:16" ht="15.75" thickTop="1" thickBot="1" x14ac:dyDescent="0.25">
      <c r="A14" s="1" t="s">
        <v>20</v>
      </c>
      <c r="B14" s="2">
        <v>43630</v>
      </c>
      <c r="C14" s="3">
        <v>6902970</v>
      </c>
      <c r="D14" s="2">
        <v>3323</v>
      </c>
      <c r="E14" s="3">
        <v>499250</v>
      </c>
      <c r="F14" s="2">
        <v>40307</v>
      </c>
      <c r="G14" s="3">
        <v>6403720</v>
      </c>
      <c r="H14" s="3">
        <v>7465609.0300000003</v>
      </c>
      <c r="I14" s="3">
        <v>766807.99</v>
      </c>
      <c r="J14" s="3">
        <v>5408202.0800000001</v>
      </c>
      <c r="K14" s="3">
        <v>2057406.95</v>
      </c>
      <c r="L14" s="3">
        <v>585283.83999999997</v>
      </c>
      <c r="M14" s="3">
        <v>181524.15</v>
      </c>
      <c r="N14" s="1"/>
      <c r="O14" s="1">
        <v>175</v>
      </c>
      <c r="P14" s="2">
        <v>31455</v>
      </c>
    </row>
    <row r="15" spans="1:16" ht="15" thickTop="1" x14ac:dyDescent="0.2"/>
    <row r="18" spans="1:9" x14ac:dyDescent="0.2">
      <c r="A18" t="s">
        <v>21</v>
      </c>
    </row>
    <row r="19" spans="1:9" ht="42.75" x14ac:dyDescent="0.2">
      <c r="A19" s="4" t="s">
        <v>22</v>
      </c>
      <c r="B19" s="4" t="s">
        <v>23</v>
      </c>
      <c r="C19" s="4" t="s">
        <v>24</v>
      </c>
      <c r="F19" s="4" t="s">
        <v>29</v>
      </c>
      <c r="G19" s="4"/>
    </row>
    <row r="20" spans="1:9" x14ac:dyDescent="0.2">
      <c r="A20" s="5">
        <v>2019</v>
      </c>
      <c r="B20" s="6">
        <f>2479/B9</f>
        <v>0.33194965184788433</v>
      </c>
      <c r="C20" s="6">
        <f>1633/B9</f>
        <v>0.21866630958757366</v>
      </c>
      <c r="F20" s="4" t="s">
        <v>22</v>
      </c>
      <c r="G20" s="4" t="s">
        <v>30</v>
      </c>
      <c r="H20" s="4" t="s">
        <v>31</v>
      </c>
      <c r="I20" s="4" t="s">
        <v>32</v>
      </c>
    </row>
    <row r="21" spans="1:9" x14ac:dyDescent="0.2">
      <c r="A21" s="5">
        <v>2020</v>
      </c>
      <c r="B21" s="6">
        <f>786/B10</f>
        <v>0.11364950838635049</v>
      </c>
      <c r="C21" s="6">
        <f>2217/B10</f>
        <v>0.32056101792943897</v>
      </c>
      <c r="F21" s="5">
        <v>2019</v>
      </c>
      <c r="G21" s="8">
        <v>1195943</v>
      </c>
      <c r="H21" s="8">
        <v>113311</v>
      </c>
      <c r="I21" s="8">
        <v>234048</v>
      </c>
    </row>
    <row r="22" spans="1:9" x14ac:dyDescent="0.2">
      <c r="A22" s="5">
        <v>2021</v>
      </c>
      <c r="B22" s="6">
        <f>2887/B11</f>
        <v>0.38798548582179815</v>
      </c>
      <c r="C22" s="6">
        <f>1085/B11</f>
        <v>0.14581373471307621</v>
      </c>
      <c r="F22" s="5">
        <v>2020</v>
      </c>
      <c r="G22" s="8">
        <v>853867</v>
      </c>
      <c r="H22" s="8">
        <v>102724</v>
      </c>
      <c r="I22" s="8">
        <v>117393</v>
      </c>
    </row>
    <row r="23" spans="1:9" x14ac:dyDescent="0.2">
      <c r="F23" s="5">
        <v>2021</v>
      </c>
      <c r="G23" s="8">
        <v>943179</v>
      </c>
      <c r="H23" s="8">
        <v>127160</v>
      </c>
      <c r="I23" s="8">
        <v>95191</v>
      </c>
    </row>
    <row r="26" spans="1:9" ht="28.5" x14ac:dyDescent="0.2">
      <c r="A26" s="4" t="s">
        <v>26</v>
      </c>
      <c r="B26" s="4" t="s">
        <v>3</v>
      </c>
    </row>
    <row r="27" spans="1:9" ht="42.75" x14ac:dyDescent="0.2">
      <c r="A27" s="4" t="s">
        <v>27</v>
      </c>
      <c r="B27" s="4" t="s">
        <v>28</v>
      </c>
    </row>
    <row r="28" spans="1:9" x14ac:dyDescent="0.2">
      <c r="A28" s="5">
        <v>9</v>
      </c>
      <c r="B28" s="5">
        <v>865</v>
      </c>
    </row>
    <row r="32" spans="1:9" ht="15" x14ac:dyDescent="0.25">
      <c r="A32" s="7" t="s">
        <v>25</v>
      </c>
      <c r="B32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Excel_עידן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Edan Romy</dc:creator>
  <cp:lastModifiedBy>Edan Romy</cp:lastModifiedBy>
  <dcterms:created xsi:type="dcterms:W3CDTF">2022-02-20T17:10:03Z</dcterms:created>
  <dcterms:modified xsi:type="dcterms:W3CDTF">2022-02-20T17:37:34Z</dcterms:modified>
</cp:coreProperties>
</file>